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Sheet1!$A$1:$I$45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<sst xmlns="http://schemas.openxmlformats.org/spreadsheetml/2006/main" count="154" uniqueCount="83">
  <si>
    <t>中华药港核心区教育培训、生活配套区项目人防设备报价单</t>
  </si>
  <si>
    <t>工程名称：中华药港核心区教育培训、生活配套区项目</t>
  </si>
  <si>
    <t>序号</t>
  </si>
  <si>
    <t>材料/设备名称</t>
  </si>
  <si>
    <t>规格/型号/品牌/其他要求</t>
  </si>
  <si>
    <t>单位</t>
  </si>
  <si>
    <t>预计采购数量</t>
  </si>
  <si>
    <t>含税单价最高限价（元）</t>
  </si>
  <si>
    <t>报价</t>
  </si>
  <si>
    <t>备注</t>
  </si>
  <si>
    <t>含税单价（元）</t>
  </si>
  <si>
    <t>含税合价（元)</t>
  </si>
  <si>
    <t>清洁通风离心风机</t>
  </si>
  <si>
    <t>4-72-6A,风量:Q=6732m3/h;机外余压(全压):460Pa   功率:N=1.5KW-380V;右90%%D(从电机侧看顺时针),风机厂家配套减震器</t>
  </si>
  <si>
    <t>台</t>
  </si>
  <si>
    <t>成品采购，税率13%</t>
  </si>
  <si>
    <t>滤毒通风离心风机</t>
  </si>
  <si>
    <t>4-72-3.6A,风量:Q=3168m3/h;机外余压(全压):1500Pa 功率:N=3.0KW-380V;右90%%D(从电机侧看顺时针),风机厂家配套减震器</t>
  </si>
  <si>
    <t>混流风机</t>
  </si>
  <si>
    <t>YTHL-5A,风量:Q=6058m3/h;机外余压(全压):310Pa    功率:N=0.75KW-380V;转速:1450r/min,出口噪声:&lt;=75dB(A)</t>
  </si>
  <si>
    <t>油网滤尘器</t>
  </si>
  <si>
    <t>LWP-D,终阻力90.0Pa(对应风量1350m3/h),立式加固安装</t>
  </si>
  <si>
    <t>块</t>
  </si>
  <si>
    <t>过滤吸收器</t>
  </si>
  <si>
    <t>RFP-1000,L=1000m3/h,终阻力&lt;850Pa</t>
  </si>
  <si>
    <t>双连杆手电动密闭阀</t>
  </si>
  <si>
    <t>DMF60- D664</t>
  </si>
  <si>
    <t>个</t>
  </si>
  <si>
    <t>DMF40- D400</t>
  </si>
  <si>
    <t>双连杆手动密闭阀</t>
  </si>
  <si>
    <t>D300</t>
  </si>
  <si>
    <t>防爆破自动超压排气活门</t>
  </si>
  <si>
    <t>FCH-250</t>
  </si>
  <si>
    <t>插板阀</t>
  </si>
  <si>
    <t>D664</t>
  </si>
  <si>
    <t>D400</t>
  </si>
  <si>
    <t>换气堵头</t>
  </si>
  <si>
    <t>测压管</t>
  </si>
  <si>
    <t>DN15,热镀锌钢管,末端设球阀</t>
  </si>
  <si>
    <t>气密性测量管</t>
  </si>
  <si>
    <t>DN50,热镀锌钢管,两端套丝扣,管帽封堵</t>
  </si>
  <si>
    <t>放射性监测取样管</t>
  </si>
  <si>
    <t>DN32,热镀锌钢管,末端设球阀</t>
  </si>
  <si>
    <t>尾气监测取样管</t>
  </si>
  <si>
    <t>测压装置</t>
  </si>
  <si>
    <t>倾斜式微压计(含连接软管,DN15热镀锌测压管,室内侧末端设球阀)</t>
  </si>
  <si>
    <t>套</t>
  </si>
  <si>
    <t>风量测量装置</t>
  </si>
  <si>
    <t>D400,220V电源</t>
  </si>
  <si>
    <t>风量调节阀</t>
  </si>
  <si>
    <t>防火阀</t>
  </si>
  <si>
    <t>D664,70%%DC熔断</t>
  </si>
  <si>
    <t>片式消声器</t>
  </si>
  <si>
    <t>D664,长度1m</t>
  </si>
  <si>
    <t>片式消声弯头</t>
  </si>
  <si>
    <t>800X250</t>
  </si>
  <si>
    <t>800x320</t>
  </si>
  <si>
    <t>YTHL-10B,风量:Q=40000m3/h;机外余压(全压):430Pa  功率:N=11KW-380V;转速:960r/min,出口噪声:&lt;=87dB(A)</t>
  </si>
  <si>
    <t>YTPY-10I,风量:Q=41000m3/h;机外余压(全压):550Pa; 功率:N=11KW-380V;转速:960r/min,出口噪声:&lt;=87dB(A)</t>
  </si>
  <si>
    <t>防爆风机</t>
  </si>
  <si>
    <t>BT35-2.8,风量:Q=1800m3/h;机外余压(全压):170Pa;   功率:N=0.35KW-380V;转速:2900r/min;</t>
  </si>
  <si>
    <t>钢制防火风口</t>
  </si>
  <si>
    <t>500X400,70%%DC熔断</t>
  </si>
  <si>
    <t>只</t>
  </si>
  <si>
    <t>钢板风管</t>
  </si>
  <si>
    <t>厚度3MM</t>
  </si>
  <si>
    <t>㎡</t>
  </si>
  <si>
    <t>三色灯</t>
  </si>
  <si>
    <t>三色灯控制箱</t>
  </si>
  <si>
    <t>插座箱</t>
  </si>
  <si>
    <t>防爆呼叫按钮</t>
  </si>
  <si>
    <t>风机控制箱</t>
  </si>
  <si>
    <t>阀门控制箱</t>
  </si>
  <si>
    <t>防爆地漏</t>
  </si>
  <si>
    <t>DN80</t>
  </si>
  <si>
    <t>合计</t>
  </si>
  <si>
    <t>大写：</t>
  </si>
  <si>
    <t>小写：</t>
  </si>
  <si>
    <t>自动汇总</t>
  </si>
  <si>
    <t xml:space="preserve">    报价单位（盖公章）：                  </t>
  </si>
  <si>
    <t xml:space="preserve">    联系人：</t>
  </si>
  <si>
    <t>电话：</t>
  </si>
  <si>
    <t>报价日期：   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</si>
</sst>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8"/>
      <color theme="1"/>
      <name val="方正小标宋_GBK"/>
      <charset val="134"/>
    </font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6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1" fillId="0" borderId="0" xfId="0" applyFont="1" applyAlignment="1"/>
    <xf numFmtId="0" fontId="2" fillId="0" borderId="0" xfId="0" applyFont="1" applyAlignme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176" fontId="5" fillId="0" borderId="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45"/>
  <sheetViews>
    <sheetView tabSelected="1" workbookViewId="0">
      <pane ySplit="4" topLeftCell="A36" activePane="bottomLeft" state="frozen"/>
      <selection/>
      <selection pane="bottomLeft" activeCell="H40" sqref="H40"/>
    </sheetView>
  </sheetViews>
  <sheetFormatPr defaultColWidth="9" defaultRowHeight="13.5"/>
  <cols>
    <col min="1" max="1" width="9" style="4"/>
    <col min="2" max="2" width="16.9083333333333" style="4" customWidth="1"/>
    <col min="3" max="3" width="21.2666666666667" style="4" customWidth="1"/>
    <col min="4" max="4" width="8.90833333333333" customWidth="1"/>
    <col min="6" max="6" width="12.0916666666667" customWidth="1"/>
    <col min="7" max="7" width="11.3666666666667" customWidth="1"/>
    <col min="8" max="8" width="10.9083333333333" customWidth="1"/>
    <col min="9" max="9" width="12" customWidth="1"/>
  </cols>
  <sheetData>
    <row r="1" ht="27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27" customHeight="1" spans="1:9">
      <c r="A2" s="4" t="s">
        <v>1</v>
      </c>
      <c r="D2" s="6"/>
      <c r="E2" s="6"/>
      <c r="F2" s="6"/>
      <c r="G2" s="6"/>
      <c r="H2" s="6"/>
      <c r="I2" s="6"/>
    </row>
    <row r="3" ht="26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 t="s">
        <v>8</v>
      </c>
      <c r="H3" s="10"/>
      <c r="I3" s="7" t="s">
        <v>9</v>
      </c>
    </row>
    <row r="4" ht="33" customHeight="1" spans="1:9">
      <c r="A4" s="11"/>
      <c r="B4" s="11"/>
      <c r="C4" s="11"/>
      <c r="D4" s="11"/>
      <c r="E4" s="11"/>
      <c r="F4" s="11"/>
      <c r="G4" s="12" t="s">
        <v>10</v>
      </c>
      <c r="H4" s="12" t="s">
        <v>11</v>
      </c>
      <c r="I4" s="11"/>
    </row>
    <row r="5" ht="94.5" spans="1:9">
      <c r="A5" s="12">
        <v>1</v>
      </c>
      <c r="B5" s="12" t="s">
        <v>12</v>
      </c>
      <c r="C5" s="12" t="s">
        <v>13</v>
      </c>
      <c r="D5" s="13" t="s">
        <v>14</v>
      </c>
      <c r="E5" s="13">
        <v>8</v>
      </c>
      <c r="F5" s="13">
        <v>4235</v>
      </c>
      <c r="G5" s="13"/>
      <c r="H5" s="13"/>
      <c r="I5" s="12" t="s">
        <v>15</v>
      </c>
    </row>
    <row r="6" ht="94.5" spans="1:9">
      <c r="A6" s="12">
        <v>2</v>
      </c>
      <c r="B6" s="12" t="s">
        <v>16</v>
      </c>
      <c r="C6" s="12" t="s">
        <v>17</v>
      </c>
      <c r="D6" s="13" t="s">
        <v>14</v>
      </c>
      <c r="E6" s="13">
        <v>8</v>
      </c>
      <c r="F6" s="13">
        <v>2035</v>
      </c>
      <c r="G6" s="13"/>
      <c r="H6" s="13"/>
      <c r="I6" s="12" t="s">
        <v>15</v>
      </c>
    </row>
    <row r="7" ht="81" spans="1:9">
      <c r="A7" s="12">
        <v>3</v>
      </c>
      <c r="B7" s="12" t="s">
        <v>18</v>
      </c>
      <c r="C7" s="12" t="s">
        <v>19</v>
      </c>
      <c r="D7" s="13" t="s">
        <v>14</v>
      </c>
      <c r="E7" s="13">
        <v>8</v>
      </c>
      <c r="F7" s="13">
        <v>1450</v>
      </c>
      <c r="G7" s="13"/>
      <c r="H7" s="13"/>
      <c r="I7" s="12" t="s">
        <v>15</v>
      </c>
    </row>
    <row r="8" ht="40.5" spans="1:9">
      <c r="A8" s="12">
        <v>4</v>
      </c>
      <c r="B8" s="12" t="s">
        <v>20</v>
      </c>
      <c r="C8" s="12" t="s">
        <v>21</v>
      </c>
      <c r="D8" s="13" t="s">
        <v>22</v>
      </c>
      <c r="E8" s="13">
        <v>78</v>
      </c>
      <c r="F8" s="13">
        <v>750</v>
      </c>
      <c r="G8" s="13"/>
      <c r="H8" s="13"/>
      <c r="I8" s="12" t="s">
        <v>15</v>
      </c>
    </row>
    <row r="9" ht="27" spans="1:9">
      <c r="A9" s="12">
        <v>5</v>
      </c>
      <c r="B9" s="12" t="s">
        <v>23</v>
      </c>
      <c r="C9" s="12" t="s">
        <v>24</v>
      </c>
      <c r="D9" s="13" t="s">
        <v>14</v>
      </c>
      <c r="E9" s="13">
        <v>25</v>
      </c>
      <c r="F9" s="13">
        <v>15180</v>
      </c>
      <c r="G9" s="13"/>
      <c r="H9" s="13"/>
      <c r="I9" s="12" t="s">
        <v>15</v>
      </c>
    </row>
    <row r="10" ht="27" spans="1:9">
      <c r="A10" s="12">
        <v>6</v>
      </c>
      <c r="B10" s="12" t="s">
        <v>25</v>
      </c>
      <c r="C10" s="12" t="s">
        <v>26</v>
      </c>
      <c r="D10" s="13" t="s">
        <v>27</v>
      </c>
      <c r="E10" s="13">
        <v>42</v>
      </c>
      <c r="F10" s="13">
        <v>3523</v>
      </c>
      <c r="G10" s="13"/>
      <c r="H10" s="13"/>
      <c r="I10" s="12" t="s">
        <v>15</v>
      </c>
    </row>
    <row r="11" ht="27" spans="1:9">
      <c r="A11" s="12">
        <v>7</v>
      </c>
      <c r="B11" s="12" t="s">
        <v>25</v>
      </c>
      <c r="C11" s="12" t="s">
        <v>28</v>
      </c>
      <c r="D11" s="13" t="s">
        <v>27</v>
      </c>
      <c r="E11" s="13">
        <v>10</v>
      </c>
      <c r="F11" s="13">
        <v>2456</v>
      </c>
      <c r="G11" s="13"/>
      <c r="H11" s="13"/>
      <c r="I11" s="12" t="s">
        <v>15</v>
      </c>
    </row>
    <row r="12" ht="27" spans="1:9">
      <c r="A12" s="12">
        <v>8</v>
      </c>
      <c r="B12" s="12" t="s">
        <v>29</v>
      </c>
      <c r="C12" s="12" t="s">
        <v>30</v>
      </c>
      <c r="D12" s="13" t="s">
        <v>27</v>
      </c>
      <c r="E12" s="13">
        <v>25</v>
      </c>
      <c r="F12" s="13">
        <v>1100</v>
      </c>
      <c r="G12" s="13"/>
      <c r="H12" s="13"/>
      <c r="I12" s="12" t="s">
        <v>15</v>
      </c>
    </row>
    <row r="13" ht="27" spans="1:9">
      <c r="A13" s="12">
        <v>9</v>
      </c>
      <c r="B13" s="12" t="s">
        <v>31</v>
      </c>
      <c r="C13" s="12" t="s">
        <v>32</v>
      </c>
      <c r="D13" s="13" t="s">
        <v>27</v>
      </c>
      <c r="E13" s="13">
        <v>28</v>
      </c>
      <c r="F13" s="13">
        <v>1050</v>
      </c>
      <c r="G13" s="13"/>
      <c r="H13" s="13"/>
      <c r="I13" s="12" t="s">
        <v>15</v>
      </c>
    </row>
    <row r="14" ht="27" spans="1:9">
      <c r="A14" s="12">
        <v>10</v>
      </c>
      <c r="B14" s="12" t="s">
        <v>33</v>
      </c>
      <c r="C14" s="12" t="s">
        <v>34</v>
      </c>
      <c r="D14" s="13" t="s">
        <v>27</v>
      </c>
      <c r="E14" s="13">
        <v>17</v>
      </c>
      <c r="F14" s="13">
        <v>680</v>
      </c>
      <c r="G14" s="13"/>
      <c r="H14" s="13"/>
      <c r="I14" s="12" t="s">
        <v>15</v>
      </c>
    </row>
    <row r="15" ht="27" spans="1:9">
      <c r="A15" s="12">
        <v>11</v>
      </c>
      <c r="B15" s="12" t="s">
        <v>33</v>
      </c>
      <c r="C15" s="12" t="s">
        <v>35</v>
      </c>
      <c r="D15" s="13" t="s">
        <v>27</v>
      </c>
      <c r="E15" s="13">
        <v>8</v>
      </c>
      <c r="F15" s="13">
        <v>410</v>
      </c>
      <c r="G15" s="13"/>
      <c r="H15" s="13"/>
      <c r="I15" s="12" t="s">
        <v>15</v>
      </c>
    </row>
    <row r="16" ht="27" spans="1:9">
      <c r="A16" s="12">
        <v>12</v>
      </c>
      <c r="B16" s="12" t="s">
        <v>36</v>
      </c>
      <c r="C16" s="12" t="s">
        <v>30</v>
      </c>
      <c r="D16" s="13" t="s">
        <v>27</v>
      </c>
      <c r="E16" s="13">
        <v>25</v>
      </c>
      <c r="F16" s="13">
        <v>500</v>
      </c>
      <c r="G16" s="13"/>
      <c r="H16" s="13"/>
      <c r="I16" s="12" t="s">
        <v>15</v>
      </c>
    </row>
    <row r="17" ht="27" spans="1:9">
      <c r="A17" s="12">
        <v>13</v>
      </c>
      <c r="B17" s="12" t="s">
        <v>37</v>
      </c>
      <c r="C17" s="12" t="s">
        <v>38</v>
      </c>
      <c r="D17" s="13" t="s">
        <v>27</v>
      </c>
      <c r="E17" s="13">
        <v>70</v>
      </c>
      <c r="F17" s="13">
        <v>95</v>
      </c>
      <c r="G17" s="13"/>
      <c r="H17" s="13"/>
      <c r="I17" s="12" t="s">
        <v>15</v>
      </c>
    </row>
    <row r="18" ht="27" spans="1:9">
      <c r="A18" s="12">
        <v>14</v>
      </c>
      <c r="B18" s="12" t="s">
        <v>39</v>
      </c>
      <c r="C18" s="12" t="s">
        <v>40</v>
      </c>
      <c r="D18" s="13" t="s">
        <v>27</v>
      </c>
      <c r="E18" s="13">
        <v>34</v>
      </c>
      <c r="F18" s="13">
        <v>80</v>
      </c>
      <c r="G18" s="13"/>
      <c r="H18" s="13"/>
      <c r="I18" s="12" t="s">
        <v>15</v>
      </c>
    </row>
    <row r="19" ht="27" spans="1:9">
      <c r="A19" s="12">
        <v>15</v>
      </c>
      <c r="B19" s="12" t="s">
        <v>41</v>
      </c>
      <c r="C19" s="12" t="s">
        <v>42</v>
      </c>
      <c r="D19" s="13" t="s">
        <v>27</v>
      </c>
      <c r="E19" s="13">
        <v>8</v>
      </c>
      <c r="F19" s="13">
        <v>140</v>
      </c>
      <c r="G19" s="13"/>
      <c r="H19" s="13"/>
      <c r="I19" s="12" t="s">
        <v>15</v>
      </c>
    </row>
    <row r="20" ht="27" spans="1:9">
      <c r="A20" s="12">
        <v>16</v>
      </c>
      <c r="B20" s="12" t="s">
        <v>43</v>
      </c>
      <c r="C20" s="12" t="s">
        <v>38</v>
      </c>
      <c r="D20" s="13" t="s">
        <v>27</v>
      </c>
      <c r="E20" s="13">
        <v>8</v>
      </c>
      <c r="F20" s="13">
        <v>105</v>
      </c>
      <c r="G20" s="13"/>
      <c r="H20" s="13"/>
      <c r="I20" s="12" t="s">
        <v>15</v>
      </c>
    </row>
    <row r="21" ht="40.5" spans="1:9">
      <c r="A21" s="12">
        <v>17</v>
      </c>
      <c r="B21" s="12" t="s">
        <v>44</v>
      </c>
      <c r="C21" s="12" t="s">
        <v>45</v>
      </c>
      <c r="D21" s="13" t="s">
        <v>46</v>
      </c>
      <c r="E21" s="13">
        <v>8</v>
      </c>
      <c r="F21" s="13">
        <v>700</v>
      </c>
      <c r="G21" s="13"/>
      <c r="H21" s="13"/>
      <c r="I21" s="12" t="s">
        <v>15</v>
      </c>
    </row>
    <row r="22" ht="27" spans="1:9">
      <c r="A22" s="12">
        <v>18</v>
      </c>
      <c r="B22" s="12" t="s">
        <v>47</v>
      </c>
      <c r="C22" s="12" t="s">
        <v>48</v>
      </c>
      <c r="D22" s="13" t="s">
        <v>46</v>
      </c>
      <c r="E22" s="13">
        <v>8</v>
      </c>
      <c r="F22" s="13">
        <v>2650</v>
      </c>
      <c r="G22" s="13"/>
      <c r="H22" s="13"/>
      <c r="I22" s="12" t="s">
        <v>15</v>
      </c>
    </row>
    <row r="23" ht="27" spans="1:9">
      <c r="A23" s="12">
        <v>19</v>
      </c>
      <c r="B23" s="12" t="s">
        <v>49</v>
      </c>
      <c r="C23" s="12" t="s">
        <v>35</v>
      </c>
      <c r="D23" s="13" t="s">
        <v>27</v>
      </c>
      <c r="E23" s="13">
        <v>8</v>
      </c>
      <c r="F23" s="13">
        <v>104</v>
      </c>
      <c r="G23" s="13"/>
      <c r="H23" s="13"/>
      <c r="I23" s="12" t="s">
        <v>15</v>
      </c>
    </row>
    <row r="24" ht="27" spans="1:9">
      <c r="A24" s="12">
        <v>20</v>
      </c>
      <c r="B24" s="12" t="s">
        <v>50</v>
      </c>
      <c r="C24" s="12" t="s">
        <v>51</v>
      </c>
      <c r="D24" s="13" t="s">
        <v>27</v>
      </c>
      <c r="E24" s="13">
        <v>8</v>
      </c>
      <c r="F24" s="13">
        <v>250</v>
      </c>
      <c r="G24" s="13"/>
      <c r="H24" s="13"/>
      <c r="I24" s="12" t="s">
        <v>15</v>
      </c>
    </row>
    <row r="25" ht="27" spans="1:9">
      <c r="A25" s="12">
        <v>21</v>
      </c>
      <c r="B25" s="12" t="s">
        <v>52</v>
      </c>
      <c r="C25" s="12" t="s">
        <v>53</v>
      </c>
      <c r="D25" s="13" t="s">
        <v>27</v>
      </c>
      <c r="E25" s="13">
        <v>8</v>
      </c>
      <c r="F25" s="13">
        <v>680</v>
      </c>
      <c r="G25" s="13"/>
      <c r="H25" s="13"/>
      <c r="I25" s="12" t="s">
        <v>15</v>
      </c>
    </row>
    <row r="26" ht="27" spans="1:9">
      <c r="A26" s="12">
        <v>22</v>
      </c>
      <c r="B26" s="12" t="s">
        <v>54</v>
      </c>
      <c r="C26" s="12" t="s">
        <v>55</v>
      </c>
      <c r="D26" s="13" t="s">
        <v>27</v>
      </c>
      <c r="E26" s="13">
        <v>8</v>
      </c>
      <c r="F26" s="13">
        <v>598</v>
      </c>
      <c r="G26" s="13"/>
      <c r="H26" s="13"/>
      <c r="I26" s="12" t="s">
        <v>15</v>
      </c>
    </row>
    <row r="27" ht="27" spans="1:9">
      <c r="A27" s="12">
        <v>23</v>
      </c>
      <c r="B27" s="12" t="s">
        <v>52</v>
      </c>
      <c r="C27" s="12" t="s">
        <v>56</v>
      </c>
      <c r="D27" s="13" t="s">
        <v>27</v>
      </c>
      <c r="E27" s="13">
        <v>8</v>
      </c>
      <c r="F27" s="13">
        <v>750</v>
      </c>
      <c r="G27" s="13"/>
      <c r="H27" s="13"/>
      <c r="I27" s="12" t="s">
        <v>15</v>
      </c>
    </row>
    <row r="28" ht="81" spans="1:9">
      <c r="A28" s="12">
        <v>24</v>
      </c>
      <c r="B28" s="12" t="s">
        <v>18</v>
      </c>
      <c r="C28" s="12" t="s">
        <v>57</v>
      </c>
      <c r="D28" s="13" t="s">
        <v>14</v>
      </c>
      <c r="E28" s="13">
        <v>1</v>
      </c>
      <c r="F28" s="13">
        <v>6176</v>
      </c>
      <c r="G28" s="13"/>
      <c r="H28" s="13"/>
      <c r="I28" s="12" t="s">
        <v>15</v>
      </c>
    </row>
    <row r="29" ht="81" spans="1:9">
      <c r="A29" s="12">
        <v>25</v>
      </c>
      <c r="B29" s="12" t="s">
        <v>18</v>
      </c>
      <c r="C29" s="12" t="s">
        <v>58</v>
      </c>
      <c r="D29" s="13" t="s">
        <v>14</v>
      </c>
      <c r="E29" s="13">
        <v>1</v>
      </c>
      <c r="F29" s="13">
        <v>6376</v>
      </c>
      <c r="G29" s="13"/>
      <c r="H29" s="13"/>
      <c r="I29" s="12" t="s">
        <v>15</v>
      </c>
    </row>
    <row r="30" ht="67.5" spans="1:9">
      <c r="A30" s="12">
        <v>26</v>
      </c>
      <c r="B30" s="12" t="s">
        <v>59</v>
      </c>
      <c r="C30" s="12" t="s">
        <v>60</v>
      </c>
      <c r="D30" s="13" t="s">
        <v>14</v>
      </c>
      <c r="E30" s="13">
        <v>1</v>
      </c>
      <c r="F30" s="13">
        <v>1550</v>
      </c>
      <c r="G30" s="13"/>
      <c r="H30" s="13"/>
      <c r="I30" s="12" t="s">
        <v>15</v>
      </c>
    </row>
    <row r="31" ht="27" spans="1:9">
      <c r="A31" s="12">
        <v>27</v>
      </c>
      <c r="B31" s="12" t="s">
        <v>61</v>
      </c>
      <c r="C31" s="12" t="s">
        <v>62</v>
      </c>
      <c r="D31" s="13" t="s">
        <v>63</v>
      </c>
      <c r="E31" s="13">
        <v>1</v>
      </c>
      <c r="F31" s="13">
        <v>320</v>
      </c>
      <c r="G31" s="13"/>
      <c r="H31" s="13"/>
      <c r="I31" s="12" t="s">
        <v>15</v>
      </c>
    </row>
    <row r="32" ht="27" spans="1:9">
      <c r="A32" s="12">
        <v>28</v>
      </c>
      <c r="B32" s="12" t="s">
        <v>64</v>
      </c>
      <c r="C32" s="12" t="s">
        <v>65</v>
      </c>
      <c r="D32" s="13" t="s">
        <v>66</v>
      </c>
      <c r="E32" s="13">
        <v>412</v>
      </c>
      <c r="F32" s="13">
        <v>152</v>
      </c>
      <c r="G32" s="13"/>
      <c r="H32" s="13"/>
      <c r="I32" s="12" t="s">
        <v>15</v>
      </c>
    </row>
    <row r="33" ht="27" spans="1:9">
      <c r="A33" s="12">
        <v>29</v>
      </c>
      <c r="B33" s="12" t="s">
        <v>67</v>
      </c>
      <c r="C33" s="12"/>
      <c r="D33" s="13" t="s">
        <v>27</v>
      </c>
      <c r="E33" s="13">
        <v>65</v>
      </c>
      <c r="F33" s="13">
        <v>32</v>
      </c>
      <c r="G33" s="13"/>
      <c r="H33" s="13"/>
      <c r="I33" s="12" t="s">
        <v>15</v>
      </c>
    </row>
    <row r="34" ht="27" spans="1:9">
      <c r="A34" s="12">
        <v>30</v>
      </c>
      <c r="B34" s="12" t="s">
        <v>68</v>
      </c>
      <c r="C34" s="12"/>
      <c r="D34" s="13" t="s">
        <v>27</v>
      </c>
      <c r="E34" s="13">
        <v>8</v>
      </c>
      <c r="F34" s="13">
        <v>989</v>
      </c>
      <c r="G34" s="13"/>
      <c r="H34" s="13"/>
      <c r="I34" s="12" t="s">
        <v>15</v>
      </c>
    </row>
    <row r="35" ht="27" spans="1:9">
      <c r="A35" s="12">
        <v>31</v>
      </c>
      <c r="B35" s="12" t="s">
        <v>69</v>
      </c>
      <c r="C35" s="12"/>
      <c r="D35" s="13" t="s">
        <v>27</v>
      </c>
      <c r="E35" s="13">
        <v>8</v>
      </c>
      <c r="F35" s="13">
        <v>1903</v>
      </c>
      <c r="G35" s="13"/>
      <c r="H35" s="13"/>
      <c r="I35" s="12" t="s">
        <v>15</v>
      </c>
    </row>
    <row r="36" ht="27" spans="1:9">
      <c r="A36" s="12">
        <v>32</v>
      </c>
      <c r="B36" s="12" t="s">
        <v>70</v>
      </c>
      <c r="C36" s="12"/>
      <c r="D36" s="13" t="s">
        <v>27</v>
      </c>
      <c r="E36" s="13">
        <v>8</v>
      </c>
      <c r="F36" s="13">
        <v>144</v>
      </c>
      <c r="G36" s="13"/>
      <c r="H36" s="13"/>
      <c r="I36" s="12" t="s">
        <v>15</v>
      </c>
    </row>
    <row r="37" ht="27" spans="1:9">
      <c r="A37" s="12">
        <v>33</v>
      </c>
      <c r="B37" s="12" t="s">
        <v>71</v>
      </c>
      <c r="C37" s="12"/>
      <c r="D37" s="13" t="s">
        <v>14</v>
      </c>
      <c r="E37" s="13">
        <v>18</v>
      </c>
      <c r="F37" s="13">
        <v>1774</v>
      </c>
      <c r="G37" s="13"/>
      <c r="H37" s="13"/>
      <c r="I37" s="12" t="s">
        <v>15</v>
      </c>
    </row>
    <row r="38" ht="27" spans="1:9">
      <c r="A38" s="12">
        <v>34</v>
      </c>
      <c r="B38" s="12" t="s">
        <v>72</v>
      </c>
      <c r="C38" s="12"/>
      <c r="D38" s="13" t="s">
        <v>14</v>
      </c>
      <c r="E38" s="13">
        <v>17</v>
      </c>
      <c r="F38" s="13">
        <v>589</v>
      </c>
      <c r="G38" s="13"/>
      <c r="H38" s="13"/>
      <c r="I38" s="12" t="s">
        <v>15</v>
      </c>
    </row>
    <row r="39" ht="27" spans="1:9">
      <c r="A39" s="12">
        <v>35</v>
      </c>
      <c r="B39" s="12" t="s">
        <v>73</v>
      </c>
      <c r="C39" s="12" t="s">
        <v>74</v>
      </c>
      <c r="D39" s="13" t="s">
        <v>27</v>
      </c>
      <c r="E39" s="13">
        <v>114</v>
      </c>
      <c r="F39" s="13">
        <v>116</v>
      </c>
      <c r="G39" s="13"/>
      <c r="H39" s="13"/>
      <c r="I39" s="12" t="s">
        <v>15</v>
      </c>
    </row>
    <row r="40" s="2" customFormat="1" ht="25.5" customHeight="1" spans="1:9">
      <c r="A40" s="12"/>
      <c r="B40" s="14" t="s">
        <v>75</v>
      </c>
      <c r="C40" s="15" t="s">
        <v>76</v>
      </c>
      <c r="D40" s="16" t="str">
        <f>IF(OR(H40="",H40=0),"",TEXT(INT(H40),"[DBNum2]")&amp;"元"&amp;IF(INT(H40*10)-INT(H40)*10=0,"",TEXT(INT(H40*10)-INT(H40)*10,"[DBNum2]")&amp;"角")&amp;IF(INT(H40*100)-INT(H40*10)*10=0,"整",TEXT(INT(H40*100)-INT(H40*10)*10,"[DBNum2]")&amp;"分"))</f>
        <v/>
      </c>
      <c r="E40" s="16"/>
      <c r="F40" s="17"/>
      <c r="G40" s="18" t="s">
        <v>77</v>
      </c>
      <c r="H40" s="17">
        <f>SUM(H5:H39)</f>
        <v>0</v>
      </c>
      <c r="I40" s="19" t="s">
        <v>78</v>
      </c>
    </row>
    <row r="42" s="3" customFormat="1" ht="25.5" customHeight="1" spans="1:9">
      <c r="A42" s="20" t="s">
        <v>79</v>
      </c>
      <c r="B42" s="20"/>
      <c r="C42" s="20"/>
      <c r="D42" s="20"/>
      <c r="E42" s="20"/>
      <c r="F42" s="20"/>
      <c r="G42" s="20"/>
      <c r="H42" s="20"/>
      <c r="I42" s="20"/>
    </row>
    <row r="43" s="3" customFormat="1" ht="25.5" customHeight="1" spans="1:9">
      <c r="A43" s="21"/>
      <c r="B43" s="21"/>
      <c r="C43" s="21"/>
      <c r="D43" s="20"/>
      <c r="E43" s="20"/>
      <c r="F43" s="20"/>
      <c r="G43" s="20"/>
      <c r="H43" s="20"/>
      <c r="I43" s="20"/>
    </row>
    <row r="44" s="3" customFormat="1" ht="25.5" customHeight="1" spans="1:9">
      <c r="A44" s="21" t="s">
        <v>80</v>
      </c>
      <c r="B44" s="21"/>
      <c r="C44" s="21" t="s">
        <v>81</v>
      </c>
      <c r="D44" s="20"/>
      <c r="E44" s="22"/>
      <c r="F44" s="21" t="s">
        <v>82</v>
      </c>
      <c r="G44" s="21"/>
      <c r="H44" s="21"/>
      <c r="I44" s="21"/>
    </row>
    <row r="45" s="3" customFormat="1" ht="14.25" spans="1:9">
      <c r="A45" s="23"/>
      <c r="B45" s="24"/>
      <c r="C45" s="23"/>
    </row>
  </sheetData>
  <autoFilter xmlns:etc="http://www.wps.cn/officeDocument/2017/etCustomData" ref="A1:I45" etc:filterBottomFollowUsedRange="0">
    <extLst/>
  </autoFilter>
  <mergeCells count="15">
    <mergeCell ref="A1:I1"/>
    <mergeCell ref="A2:I2"/>
    <mergeCell ref="G3:H3"/>
    <mergeCell ref="D40:F40"/>
    <mergeCell ref="A42:I42"/>
    <mergeCell ref="A44:B44"/>
    <mergeCell ref="C44:D44"/>
    <mergeCell ref="F44:I44"/>
    <mergeCell ref="A3:A4"/>
    <mergeCell ref="B3:B4"/>
    <mergeCell ref="C3:C4"/>
    <mergeCell ref="D3:D4"/>
    <mergeCell ref="E3:E4"/>
    <mergeCell ref="F3:F4"/>
    <mergeCell ref="I3:I4"/>
  </mergeCells>
  <pageMargins left="0.700694444444445" right="0.354166666666667" top="0.751388888888889" bottom="0.751388888888889" header="0.298611111111111" footer="0.298611111111111"/>
  <pageSetup paperSize="9" scale="80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H138"/>
  <sheetViews>
    <sheetView topLeftCell="A80" workbookViewId="0">
      <selection activeCell="I80" sqref="H$1:I$1048576"/>
    </sheetView>
  </sheetViews>
  <sheetFormatPr defaultColWidth="9" defaultRowHeight="13.5" outlineLevelCol="7"/>
  <sheetData>
    <row r="138" spans="8:8">
      <c r="H138" s="1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伟</cp:lastModifiedBy>
  <dcterms:created xsi:type="dcterms:W3CDTF">2023-05-12T11:15:00Z</dcterms:created>
  <cp:lastPrinted>2026-03-27T01:42:00Z</cp:lastPrinted>
  <dcterms:modified xsi:type="dcterms:W3CDTF">2026-06-01T12:19:48Z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399555D6FFFC4944A64185C625C970EE_12</vt:lpwstr>
  </property>
  <property fmtid="{D5CDD505-2E9C-101B-9397-08002B2CF9AE}" pid="4" name="CalculationRule">
    <vt:i4>0</vt:i4>
  </property>
</Properties>
</file>