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86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Sheet1!$A$1:$I$41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<sst xmlns="http://schemas.openxmlformats.org/spreadsheetml/2006/main" count="141" uniqueCount="76">
  <si>
    <t>中华药港核心区教育培训、生活配套区项目太阳能报价单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</si>
  <si>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</si>
  <si>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</si>
  <si>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</si>
  <si>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</si>
  <si>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</si>
  <si>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</si>
  <si>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</si>
  <si>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</si>
  <si>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</si>
  <si>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</si>
  <si>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</si>
  <si>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公寓汽－水半容积式热交换器</t>
  </si>
  <si>
    <t>DN1800-6-15-1.0/0.6,F=15平方米；品牌：山东鸿基、河北太行、山东北辰</t>
  </si>
  <si>
    <t>台</t>
  </si>
  <si>
    <t>成品采购，税率13%</t>
  </si>
  <si>
    <t>泳池汽－水半容积式热交换器</t>
  </si>
  <si>
    <t>DN300-1.5-2.5-1.0/1.0,F=2.5平方米；品牌：山东鸿基、河北太行、山东北辰</t>
  </si>
  <si>
    <t>6#泳池热水型循环泵SY</t>
  </si>
  <si>
    <t>热水型循环泵Q=30M3/h, H=20M, N=3KW；品牌：连城、南方、凯泉、东方</t>
  </si>
  <si>
    <t>6#淋浴热水型循环泵SL</t>
  </si>
  <si>
    <t>太阳能集热循环泵TY</t>
  </si>
  <si>
    <t>热水型循环泵Q=35M3/h H=40m，N=7.5KW；品牌：连城、南方、凯泉、东方</t>
  </si>
  <si>
    <t>公寓辅热循环泵GYX</t>
  </si>
  <si>
    <t>热水型循环泵Q=25M3/h, H=16M, N=2.2KW；品牌：连城、南方、凯泉、东方</t>
  </si>
  <si>
    <t>6#辅热循环泵6#X</t>
  </si>
  <si>
    <t>热水型循环泵Q=20M3/h, H=15M, N=1.5KW；品牌：连城、南方、凯泉、东方</t>
  </si>
  <si>
    <t>一区热水循环泵</t>
  </si>
  <si>
    <t>热水型循环泵Q=15M3/h, H=56M, N=7.5KW；品牌：连城、南方、凯泉、东方</t>
  </si>
  <si>
    <t>二区热水循环泵</t>
  </si>
  <si>
    <t>热水型循环泵Q=15M3/h, H=81M, N=5.5KW；品牌：连城、南方、凯泉、东方</t>
  </si>
  <si>
    <t>三区热水循环泵</t>
  </si>
  <si>
    <t>热水型循环泵Q=15M3/h, H=106M, N=7.5KW；品牌：连城、南方、凯泉、东方</t>
  </si>
  <si>
    <t>热水系统膨胀水罐</t>
  </si>
  <si>
    <t>PN800,200L</t>
  </si>
  <si>
    <t>个</t>
  </si>
  <si>
    <t>板式换热器</t>
  </si>
  <si>
    <t xml:space="preserve">换热面积8.17平方米 </t>
  </si>
  <si>
    <t>板换水循环泵</t>
  </si>
  <si>
    <t>热水型循环泵Q=25M3/h, H=18M, N=2.2KW；品牌：连城、南方、凯泉、东方</t>
  </si>
  <si>
    <t>不锈钢无焊接装配式集热循环水箱SUS304</t>
  </si>
  <si>
    <t>B*L*H=3.5*2.0*2.5,有效容积14立方米，SUS304,带保温效果</t>
  </si>
  <si>
    <t>套</t>
  </si>
  <si>
    <t>不锈钢无焊接装配式集热循环水箱 SUS304</t>
  </si>
  <si>
    <t>B*L*H=6*2.5*3.0,有效容积39立方米,SUS304，带保温效果</t>
  </si>
  <si>
    <t>不锈钢无焊接装配式公寓用贮热水箱SUS304</t>
  </si>
  <si>
    <t>B*L*H=6*3.5*3.0,有效容积50立方米,SUS304，带保温效果</t>
  </si>
  <si>
    <t>控制柜及元器件</t>
  </si>
  <si>
    <t>电子元器件为施耐德，按要求配置电器控制；品牌：ABB、西门子、施耐德</t>
  </si>
  <si>
    <t>自动补水装置</t>
  </si>
  <si>
    <t>管式太阳能</t>
  </si>
  <si>
    <t>每套集热面积为7.6㎡；品牌：桑乐、力诺瑞特、太阳雨、四季沐歌</t>
  </si>
  <si>
    <t>太阳能板支架</t>
  </si>
  <si>
    <t>配套使用</t>
  </si>
  <si>
    <t>温度调节阀</t>
  </si>
  <si>
    <t>DN50；品牌：上海冠龙、宝丰、埃美柯、沪工</t>
  </si>
  <si>
    <t>DN80；品牌：上海冠龙、宝丰、埃美柯、沪工</t>
  </si>
  <si>
    <t>温度传感器</t>
  </si>
  <si>
    <t>DN100；品牌：上海冠龙、宝丰、埃美柯、沪工</t>
  </si>
  <si>
    <t>自动记录流量计</t>
  </si>
  <si>
    <t>DN80；品牌：东风、太行、沃森</t>
  </si>
  <si>
    <t>压力表</t>
  </si>
  <si>
    <t>DN15</t>
  </si>
  <si>
    <t>真空压力表</t>
  </si>
  <si>
    <t>电子除垢仪</t>
  </si>
  <si>
    <t>DN100</t>
  </si>
  <si>
    <t>液位计</t>
  </si>
  <si>
    <t>温度计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</si>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</sst>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1"/>
  <sheetViews>
    <sheetView tabSelected="1" workbookViewId="0">
      <pane ySplit="4" topLeftCell="A5" activePane="bottomLeft" state="frozen"/>
      <selection/>
      <selection pane="bottomLeft" activeCell="M39" sqref="M39"/>
    </sheetView>
  </sheetViews>
  <sheetFormatPr defaultColWidth="9" defaultRowHeight="13.5"/>
  <cols>
    <col min="2" max="2" width="16.9083333333333" customWidth="1"/>
    <col min="3" max="3" width="21.2666666666667" style="4" customWidth="1"/>
    <col min="4" max="4" width="8.90833333333333" customWidth="1"/>
    <col min="6" max="6" width="12.0916666666667" customWidth="1"/>
    <col min="7" max="7" width="11.3666666666667" customWidth="1"/>
    <col min="8" max="8" width="9.26666666666667" customWidth="1"/>
    <col min="9" max="9" width="12.3666666666667" customWidth="1"/>
  </cols>
  <sheetData>
    <row r="1" ht="27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27" customHeight="1" spans="1:9">
      <c r="A2" s="4" t="s">
        <v>1</v>
      </c>
      <c r="B2" s="4"/>
      <c r="D2" s="4"/>
      <c r="E2" s="4"/>
      <c r="F2" s="4"/>
      <c r="G2" s="4"/>
      <c r="H2" s="4"/>
      <c r="I2" s="4"/>
    </row>
    <row r="3" ht="2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  <c r="I3" s="7" t="s">
        <v>9</v>
      </c>
    </row>
    <row r="4" ht="33" customHeight="1" spans="1:9">
      <c r="A4" s="10"/>
      <c r="B4" s="10"/>
      <c r="C4" s="10"/>
      <c r="D4" s="10"/>
      <c r="E4" s="10"/>
      <c r="F4" s="10"/>
      <c r="G4" s="11" t="s">
        <v>10</v>
      </c>
      <c r="H4" s="11" t="s">
        <v>11</v>
      </c>
      <c r="I4" s="10"/>
    </row>
    <row r="5" ht="54" spans="1:9">
      <c r="A5" s="11">
        <v>1</v>
      </c>
      <c r="B5" s="11" t="s">
        <v>12</v>
      </c>
      <c r="C5" s="12" t="s">
        <v>13</v>
      </c>
      <c r="D5" s="13" t="s">
        <v>14</v>
      </c>
      <c r="E5" s="13">
        <v>3</v>
      </c>
      <c r="F5" s="13">
        <v>160180</v>
      </c>
      <c r="G5" s="13"/>
      <c r="H5" s="13"/>
      <c r="I5" s="11" t="s">
        <v>15</v>
      </c>
    </row>
    <row r="6" ht="54" spans="1:9">
      <c r="A6" s="11">
        <v>2</v>
      </c>
      <c r="B6" s="11" t="s">
        <v>16</v>
      </c>
      <c r="C6" s="12" t="s">
        <v>17</v>
      </c>
      <c r="D6" s="13" t="s">
        <v>14</v>
      </c>
      <c r="E6" s="13">
        <v>4</v>
      </c>
      <c r="F6" s="13">
        <v>103800</v>
      </c>
      <c r="G6" s="13"/>
      <c r="H6" s="13"/>
      <c r="I6" s="11" t="s">
        <v>15</v>
      </c>
    </row>
    <row r="7" ht="40.5" spans="1:9">
      <c r="A7" s="11">
        <v>3</v>
      </c>
      <c r="B7" s="11" t="s">
        <v>18</v>
      </c>
      <c r="C7" s="12" t="s">
        <v>19</v>
      </c>
      <c r="D7" s="13" t="s">
        <v>14</v>
      </c>
      <c r="E7" s="13">
        <v>3</v>
      </c>
      <c r="F7" s="13">
        <v>6672</v>
      </c>
      <c r="G7" s="13"/>
      <c r="H7" s="13"/>
      <c r="I7" s="11" t="s">
        <v>15</v>
      </c>
    </row>
    <row r="8" ht="40.5" spans="1:9">
      <c r="A8" s="11">
        <v>4</v>
      </c>
      <c r="B8" s="11" t="s">
        <v>20</v>
      </c>
      <c r="C8" s="12" t="s">
        <v>19</v>
      </c>
      <c r="D8" s="13" t="s">
        <v>14</v>
      </c>
      <c r="E8" s="13">
        <v>3</v>
      </c>
      <c r="F8" s="13">
        <v>6672</v>
      </c>
      <c r="G8" s="13"/>
      <c r="H8" s="13"/>
      <c r="I8" s="11" t="s">
        <v>15</v>
      </c>
    </row>
    <row r="9" ht="54" spans="1:9">
      <c r="A9" s="11">
        <v>5</v>
      </c>
      <c r="B9" s="11" t="s">
        <v>21</v>
      </c>
      <c r="C9" s="12" t="s">
        <v>22</v>
      </c>
      <c r="D9" s="13" t="s">
        <v>14</v>
      </c>
      <c r="E9" s="13">
        <v>4</v>
      </c>
      <c r="F9" s="13">
        <v>9216</v>
      </c>
      <c r="G9" s="13"/>
      <c r="H9" s="13"/>
      <c r="I9" s="11" t="s">
        <v>15</v>
      </c>
    </row>
    <row r="10" ht="54" spans="1:9">
      <c r="A10" s="11">
        <v>6</v>
      </c>
      <c r="B10" s="11" t="s">
        <v>23</v>
      </c>
      <c r="C10" s="12" t="s">
        <v>24</v>
      </c>
      <c r="D10" s="13" t="s">
        <v>14</v>
      </c>
      <c r="E10" s="13">
        <v>3</v>
      </c>
      <c r="F10" s="13">
        <v>2527</v>
      </c>
      <c r="G10" s="13"/>
      <c r="H10" s="13"/>
      <c r="I10" s="11" t="s">
        <v>15</v>
      </c>
    </row>
    <row r="11" ht="54" spans="1:9">
      <c r="A11" s="11">
        <v>7</v>
      </c>
      <c r="B11" s="11" t="s">
        <v>25</v>
      </c>
      <c r="C11" s="12" t="s">
        <v>26</v>
      </c>
      <c r="D11" s="13" t="s">
        <v>14</v>
      </c>
      <c r="E11" s="13">
        <v>3</v>
      </c>
      <c r="F11" s="13">
        <v>2243</v>
      </c>
      <c r="G11" s="13"/>
      <c r="H11" s="13"/>
      <c r="I11" s="11" t="s">
        <v>15</v>
      </c>
    </row>
    <row r="12" ht="54" spans="1:9">
      <c r="A12" s="11">
        <v>8</v>
      </c>
      <c r="B12" s="11" t="s">
        <v>27</v>
      </c>
      <c r="C12" s="12" t="s">
        <v>28</v>
      </c>
      <c r="D12" s="13" t="s">
        <v>14</v>
      </c>
      <c r="E12" s="13">
        <v>3</v>
      </c>
      <c r="F12" s="13">
        <v>4822</v>
      </c>
      <c r="G12" s="13"/>
      <c r="H12" s="13"/>
      <c r="I12" s="11" t="s">
        <v>15</v>
      </c>
    </row>
    <row r="13" ht="54" spans="1:9">
      <c r="A13" s="11">
        <v>9</v>
      </c>
      <c r="B13" s="11" t="s">
        <v>29</v>
      </c>
      <c r="C13" s="12" t="s">
        <v>30</v>
      </c>
      <c r="D13" s="13" t="s">
        <v>14</v>
      </c>
      <c r="E13" s="13">
        <v>3</v>
      </c>
      <c r="F13" s="13">
        <v>5100</v>
      </c>
      <c r="G13" s="13"/>
      <c r="H13" s="13"/>
      <c r="I13" s="11" t="s">
        <v>15</v>
      </c>
    </row>
    <row r="14" ht="54" spans="1:9">
      <c r="A14" s="11">
        <v>10</v>
      </c>
      <c r="B14" s="11" t="s">
        <v>31</v>
      </c>
      <c r="C14" s="12" t="s">
        <v>32</v>
      </c>
      <c r="D14" s="13" t="s">
        <v>14</v>
      </c>
      <c r="E14" s="13">
        <v>3</v>
      </c>
      <c r="F14" s="13">
        <v>6689</v>
      </c>
      <c r="G14" s="13"/>
      <c r="H14" s="13"/>
      <c r="I14" s="11" t="s">
        <v>15</v>
      </c>
    </row>
    <row r="15" ht="27" spans="1:9">
      <c r="A15" s="11">
        <v>11</v>
      </c>
      <c r="B15" s="11" t="s">
        <v>33</v>
      </c>
      <c r="C15" s="12" t="s">
        <v>34</v>
      </c>
      <c r="D15" s="13" t="s">
        <v>35</v>
      </c>
      <c r="E15" s="13">
        <v>10</v>
      </c>
      <c r="F15" s="13">
        <v>4819</v>
      </c>
      <c r="G15" s="13"/>
      <c r="H15" s="13"/>
      <c r="I15" s="11" t="s">
        <v>15</v>
      </c>
    </row>
    <row r="16" ht="27" spans="1:9">
      <c r="A16" s="11">
        <v>12</v>
      </c>
      <c r="B16" s="11" t="s">
        <v>36</v>
      </c>
      <c r="C16" s="12" t="s">
        <v>37</v>
      </c>
      <c r="D16" s="13" t="s">
        <v>35</v>
      </c>
      <c r="E16" s="13">
        <v>1</v>
      </c>
      <c r="F16" s="13">
        <v>23500</v>
      </c>
      <c r="G16" s="13"/>
      <c r="H16" s="13"/>
      <c r="I16" s="11" t="s">
        <v>15</v>
      </c>
    </row>
    <row r="17" ht="54" spans="1:9">
      <c r="A17" s="11">
        <v>13</v>
      </c>
      <c r="B17" s="11" t="s">
        <v>38</v>
      </c>
      <c r="C17" s="12" t="s">
        <v>39</v>
      </c>
      <c r="D17" s="13" t="s">
        <v>14</v>
      </c>
      <c r="E17" s="13">
        <v>2</v>
      </c>
      <c r="F17" s="13">
        <v>4927</v>
      </c>
      <c r="G17" s="13"/>
      <c r="H17" s="13"/>
      <c r="I17" s="11" t="s">
        <v>15</v>
      </c>
    </row>
    <row r="18" ht="40.5" spans="1:9">
      <c r="A18" s="11">
        <v>14</v>
      </c>
      <c r="B18" s="11" t="s">
        <v>40</v>
      </c>
      <c r="C18" s="12" t="s">
        <v>41</v>
      </c>
      <c r="D18" s="13" t="s">
        <v>42</v>
      </c>
      <c r="E18" s="13">
        <v>1</v>
      </c>
      <c r="F18" s="13">
        <v>45853</v>
      </c>
      <c r="G18" s="13"/>
      <c r="H18" s="13"/>
      <c r="I18" s="11" t="s">
        <v>15</v>
      </c>
    </row>
    <row r="19" ht="40.5" spans="1:9">
      <c r="A19" s="11">
        <v>15</v>
      </c>
      <c r="B19" s="11" t="s">
        <v>43</v>
      </c>
      <c r="C19" s="12" t="s">
        <v>44</v>
      </c>
      <c r="D19" s="13" t="s">
        <v>42</v>
      </c>
      <c r="E19" s="13">
        <v>1</v>
      </c>
      <c r="F19" s="13">
        <v>101362</v>
      </c>
      <c r="G19" s="13"/>
      <c r="H19" s="13"/>
      <c r="I19" s="11" t="s">
        <v>15</v>
      </c>
    </row>
    <row r="20" ht="40.5" spans="1:9">
      <c r="A20" s="11">
        <v>16</v>
      </c>
      <c r="B20" s="11" t="s">
        <v>45</v>
      </c>
      <c r="C20" s="12" t="s">
        <v>44</v>
      </c>
      <c r="D20" s="13" t="s">
        <v>42</v>
      </c>
      <c r="E20" s="13">
        <v>1</v>
      </c>
      <c r="F20" s="13">
        <v>98161</v>
      </c>
      <c r="G20" s="13"/>
      <c r="H20" s="13"/>
      <c r="I20" s="11" t="s">
        <v>15</v>
      </c>
    </row>
    <row r="21" ht="40.5" spans="1:9">
      <c r="A21" s="11">
        <v>17</v>
      </c>
      <c r="B21" s="11" t="s">
        <v>40</v>
      </c>
      <c r="C21" s="12" t="s">
        <v>46</v>
      </c>
      <c r="D21" s="13" t="s">
        <v>42</v>
      </c>
      <c r="E21" s="13">
        <v>1</v>
      </c>
      <c r="F21" s="13">
        <v>130952</v>
      </c>
      <c r="G21" s="13"/>
      <c r="H21" s="13"/>
      <c r="I21" s="11" t="s">
        <v>15</v>
      </c>
    </row>
    <row r="22" ht="54" spans="1:9">
      <c r="A22" s="11">
        <v>18</v>
      </c>
      <c r="B22" s="11" t="s">
        <v>47</v>
      </c>
      <c r="C22" s="12" t="s">
        <v>48</v>
      </c>
      <c r="D22" s="13" t="s">
        <v>42</v>
      </c>
      <c r="E22" s="13">
        <v>4</v>
      </c>
      <c r="F22" s="13">
        <v>21000</v>
      </c>
      <c r="G22" s="13"/>
      <c r="H22" s="13"/>
      <c r="I22" s="11" t="s">
        <v>15</v>
      </c>
    </row>
    <row r="23" ht="27" spans="1:9">
      <c r="A23" s="11">
        <v>19</v>
      </c>
      <c r="B23" s="11" t="s">
        <v>49</v>
      </c>
      <c r="C23" s="12"/>
      <c r="D23" s="13" t="s">
        <v>42</v>
      </c>
      <c r="E23" s="13">
        <v>4</v>
      </c>
      <c r="F23" s="13">
        <v>1760</v>
      </c>
      <c r="G23" s="13"/>
      <c r="H23" s="13"/>
      <c r="I23" s="11" t="s">
        <v>15</v>
      </c>
    </row>
    <row r="24" ht="40.5" spans="1:9">
      <c r="A24" s="11">
        <v>20</v>
      </c>
      <c r="B24" s="11" t="s">
        <v>50</v>
      </c>
      <c r="C24" s="12" t="s">
        <v>51</v>
      </c>
      <c r="D24" s="13" t="s">
        <v>42</v>
      </c>
      <c r="E24" s="13">
        <v>191</v>
      </c>
      <c r="F24" s="13">
        <v>5337</v>
      </c>
      <c r="G24" s="13"/>
      <c r="H24" s="13"/>
      <c r="I24" s="11" t="s">
        <v>15</v>
      </c>
    </row>
    <row r="25" ht="27" spans="1:9">
      <c r="A25" s="11">
        <v>21</v>
      </c>
      <c r="B25" s="11" t="s">
        <v>52</v>
      </c>
      <c r="C25" s="12" t="s">
        <v>53</v>
      </c>
      <c r="D25" s="13" t="s">
        <v>42</v>
      </c>
      <c r="E25" s="13">
        <v>191</v>
      </c>
      <c r="F25" s="13">
        <v>40</v>
      </c>
      <c r="G25" s="13"/>
      <c r="H25" s="13"/>
      <c r="I25" s="11" t="s">
        <v>15</v>
      </c>
    </row>
    <row r="26" ht="27" spans="1:9">
      <c r="A26" s="11">
        <v>22</v>
      </c>
      <c r="B26" s="11" t="s">
        <v>54</v>
      </c>
      <c r="C26" s="12" t="s">
        <v>55</v>
      </c>
      <c r="D26" s="13" t="s">
        <v>35</v>
      </c>
      <c r="E26" s="13">
        <v>1</v>
      </c>
      <c r="F26" s="13">
        <v>670</v>
      </c>
      <c r="G26" s="13"/>
      <c r="H26" s="13"/>
      <c r="I26" s="11" t="s">
        <v>15</v>
      </c>
    </row>
    <row r="27" ht="27" spans="1:9">
      <c r="A27" s="11">
        <v>23</v>
      </c>
      <c r="B27" s="11" t="s">
        <v>54</v>
      </c>
      <c r="C27" s="12" t="s">
        <v>56</v>
      </c>
      <c r="D27" s="13" t="s">
        <v>35</v>
      </c>
      <c r="E27" s="13">
        <v>7</v>
      </c>
      <c r="F27" s="13">
        <v>985</v>
      </c>
      <c r="G27" s="13"/>
      <c r="H27" s="13"/>
      <c r="I27" s="11" t="s">
        <v>15</v>
      </c>
    </row>
    <row r="28" ht="27" spans="1:9">
      <c r="A28" s="11">
        <v>24</v>
      </c>
      <c r="B28" s="11" t="s">
        <v>57</v>
      </c>
      <c r="C28" s="12" t="s">
        <v>55</v>
      </c>
      <c r="D28" s="13" t="s">
        <v>35</v>
      </c>
      <c r="E28" s="13">
        <v>1</v>
      </c>
      <c r="F28" s="13">
        <v>35</v>
      </c>
      <c r="G28" s="13"/>
      <c r="H28" s="13"/>
      <c r="I28" s="11" t="s">
        <v>15</v>
      </c>
    </row>
    <row r="29" ht="27" spans="1:9">
      <c r="A29" s="11">
        <v>25</v>
      </c>
      <c r="B29" s="11" t="s">
        <v>57</v>
      </c>
      <c r="C29" s="12" t="s">
        <v>58</v>
      </c>
      <c r="D29" s="13" t="s">
        <v>35</v>
      </c>
      <c r="E29" s="13">
        <v>3</v>
      </c>
      <c r="F29" s="13">
        <v>65</v>
      </c>
      <c r="G29" s="13"/>
      <c r="H29" s="13"/>
      <c r="I29" s="11" t="s">
        <v>15</v>
      </c>
    </row>
    <row r="30" ht="27" spans="1:9">
      <c r="A30" s="11">
        <v>26</v>
      </c>
      <c r="B30" s="11" t="s">
        <v>59</v>
      </c>
      <c r="C30" s="12" t="s">
        <v>60</v>
      </c>
      <c r="D30" s="13" t="s">
        <v>35</v>
      </c>
      <c r="E30" s="13">
        <v>7</v>
      </c>
      <c r="F30" s="13">
        <v>15</v>
      </c>
      <c r="G30" s="13"/>
      <c r="H30" s="13"/>
      <c r="I30" s="11" t="s">
        <v>15</v>
      </c>
    </row>
    <row r="31" ht="27" spans="1:9">
      <c r="A31" s="11">
        <v>27</v>
      </c>
      <c r="B31" s="11" t="s">
        <v>61</v>
      </c>
      <c r="C31" s="12" t="s">
        <v>62</v>
      </c>
      <c r="D31" s="13" t="s">
        <v>42</v>
      </c>
      <c r="E31" s="13">
        <v>6</v>
      </c>
      <c r="F31" s="13">
        <v>42</v>
      </c>
      <c r="G31" s="13"/>
      <c r="H31" s="13"/>
      <c r="I31" s="11" t="s">
        <v>15</v>
      </c>
    </row>
    <row r="32" ht="27" spans="1:9">
      <c r="A32" s="11">
        <v>28</v>
      </c>
      <c r="B32" s="11" t="s">
        <v>63</v>
      </c>
      <c r="C32" s="12" t="s">
        <v>62</v>
      </c>
      <c r="D32" s="13" t="s">
        <v>42</v>
      </c>
      <c r="E32" s="13">
        <v>30</v>
      </c>
      <c r="F32" s="13">
        <v>45</v>
      </c>
      <c r="G32" s="13"/>
      <c r="H32" s="13"/>
      <c r="I32" s="11" t="s">
        <v>15</v>
      </c>
    </row>
    <row r="33" ht="27" spans="1:9">
      <c r="A33" s="11">
        <v>29</v>
      </c>
      <c r="B33" s="11" t="s">
        <v>64</v>
      </c>
      <c r="C33" s="12" t="s">
        <v>65</v>
      </c>
      <c r="D33" s="13" t="s">
        <v>42</v>
      </c>
      <c r="E33" s="13">
        <v>3</v>
      </c>
      <c r="F33" s="13">
        <v>8500</v>
      </c>
      <c r="G33" s="13"/>
      <c r="H33" s="13"/>
      <c r="I33" s="11" t="s">
        <v>15</v>
      </c>
    </row>
    <row r="34" ht="27" spans="1:9">
      <c r="A34" s="11">
        <v>30</v>
      </c>
      <c r="B34" s="11" t="s">
        <v>66</v>
      </c>
      <c r="C34" s="12"/>
      <c r="D34" s="13" t="s">
        <v>42</v>
      </c>
      <c r="E34" s="13">
        <v>1</v>
      </c>
      <c r="F34" s="13">
        <v>50</v>
      </c>
      <c r="G34" s="13"/>
      <c r="H34" s="13"/>
      <c r="I34" s="11" t="s">
        <v>15</v>
      </c>
    </row>
    <row r="35" ht="27" spans="1:9">
      <c r="A35" s="11">
        <v>31</v>
      </c>
      <c r="B35" s="11" t="s">
        <v>67</v>
      </c>
      <c r="C35" s="12"/>
      <c r="D35" s="13" t="s">
        <v>42</v>
      </c>
      <c r="E35" s="13">
        <v>2</v>
      </c>
      <c r="F35" s="13">
        <v>30</v>
      </c>
      <c r="G35" s="13"/>
      <c r="H35" s="13"/>
      <c r="I35" s="11" t="s">
        <v>15</v>
      </c>
    </row>
    <row r="36" s="2" customFormat="1" ht="25.5" customHeight="1" spans="1:9">
      <c r="A36" s="11"/>
      <c r="B36" s="14" t="s">
        <v>68</v>
      </c>
      <c r="C36" s="15" t="s">
        <v>69</v>
      </c>
      <c r="D36" s="16" t="str">
        <f>IF(OR(H36="",H36=0),"",TEXT(INT(H36),"[DBNum2]")&amp;"元"&amp;IF(INT(H36*10)-INT(H36)*10=0,"",TEXT(INT(H36*10)-INT(H36)*10,"[DBNum2]")&amp;"角")&amp;IF(INT(H36*100)-INT(H36*10)*10=0,"整",TEXT(INT(H36*100)-INT(H36*10)*10,"[DBNum2]")&amp;"分"))</f>
        <v/>
      </c>
      <c r="E36" s="17"/>
      <c r="F36" s="18"/>
      <c r="G36" s="15" t="s">
        <v>70</v>
      </c>
      <c r="H36" s="19">
        <f>SUM(H5:H35)</f>
        <v>0</v>
      </c>
      <c r="I36" s="20" t="s">
        <v>71</v>
      </c>
    </row>
    <row r="38" s="3" customFormat="1" ht="25.5" customHeight="1" spans="1:9">
      <c r="A38" s="21" t="s">
        <v>72</v>
      </c>
      <c r="B38" s="21"/>
      <c r="C38" s="21"/>
      <c r="D38" s="21"/>
      <c r="E38" s="21"/>
      <c r="F38" s="21"/>
      <c r="G38" s="21"/>
      <c r="H38" s="21"/>
      <c r="I38" s="21"/>
    </row>
    <row r="39" s="3" customFormat="1" ht="25.5" customHeight="1" spans="1:9">
      <c r="A39" s="22"/>
      <c r="B39" s="22"/>
      <c r="C39" s="22"/>
      <c r="D39" s="22"/>
      <c r="E39" s="22"/>
      <c r="F39" s="22"/>
      <c r="G39" s="22"/>
      <c r="H39" s="22"/>
      <c r="I39" s="22"/>
    </row>
    <row r="40" s="3" customFormat="1" ht="25.5" customHeight="1" spans="1:9">
      <c r="A40" s="22" t="s">
        <v>73</v>
      </c>
      <c r="B40" s="22"/>
      <c r="C40" s="22" t="s">
        <v>74</v>
      </c>
      <c r="D40" s="22"/>
      <c r="E40" s="23"/>
      <c r="F40" s="24" t="s">
        <v>75</v>
      </c>
      <c r="G40" s="24"/>
      <c r="H40" s="24"/>
      <c r="I40" s="24"/>
    </row>
    <row r="41" s="3" customFormat="1" ht="14.25" spans="1:9">
      <c r="B41" s="25"/>
    </row>
  </sheetData>
  <autoFilter xmlns:etc="http://www.wps.cn/officeDocument/2017/etCustomData" ref="A1:I41" etc:filterBottomFollowUsedRange="0">
    <extLst/>
  </autoFilter>
  <mergeCells count="15">
    <mergeCell ref="A1:I1"/>
    <mergeCell ref="A2:I2"/>
    <mergeCell ref="G3:H3"/>
    <mergeCell ref="D36:F36"/>
    <mergeCell ref="A38:I38"/>
    <mergeCell ref="A40:B40"/>
    <mergeCell ref="C40:D40"/>
    <mergeCell ref="F40:I40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H138"/>
  <sheetViews>
    <sheetView topLeftCell="A80" workbookViewId="0">
      <selection activeCell="I80" sqref="H$1:I$1048576"/>
    </sheetView>
  </sheetViews>
  <sheetFormatPr defaultColWidth="9" defaultRowHeight="13.5" outlineLevelCol="7"/>
  <sheetData>
    <row r="138" spans="8:8">
      <c r="H13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dcterms:modified xsi:type="dcterms:W3CDTF">2026-06-01T11:27:23Z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